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May/25/"/>
    </mc:Choice>
  </mc:AlternateContent>
  <xr:revisionPtr revIDLastSave="19" documentId="11_56C3E3902D39842798DAF96A713162D20071A8F1" xr6:coauthVersionLast="47" xr6:coauthVersionMax="47" xr10:uidLastSave="{F8682073-1B80-4E10-8137-A72476444C4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7" i="1"/>
  <c r="N6" i="1"/>
</calcChain>
</file>

<file path=xl/sharedStrings.xml><?xml version="1.0" encoding="utf-8"?>
<sst xmlns="http://schemas.openxmlformats.org/spreadsheetml/2006/main" count="74" uniqueCount="49">
  <si>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</si>
  <si>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</si>
  <si>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</si>
  <si>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</si>
  <si>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</si>
  <si>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</si>
  <si>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</si>
  <si>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</si>
  <si>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</si>
  <si>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</si>
  <si>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</si>
  <si>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</si>
  <si>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</si>
  <si>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</si>
  <si>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</si>
  <si>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</si>
  <si>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</si>
  <si>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</si>
  <si>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</si>
  <si>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</si>
  <si>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</si>
  <si>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</si>
  <si>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</si>
  <si>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</si>
  <si>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</si>
  <si>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</si>
  <si>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</si>
  <si>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</si>
  <si>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</si>
  <si>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</si>
  <si>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</si>
  <si>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</si>
  <si>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</si>
  <si>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</si>
  <si>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</si>
  <si>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</si>
  <si>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</si>
  <si>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</si>
  <si>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</si>
  <si>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</si>
  <si>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</si>
  <si>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</si>
  <si>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charset val="134"/>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charset val="134"/>
      </rPr>
      <t xml:space="preserve">issuer / users / </t>
    </r>
    <r>
      <rPr>
        <sz val="9"/>
        <rFont val="Palatino Linotype"/>
        <charset val="134"/>
      </rPr>
      <t>investors of the Valuation</t>
    </r>
    <r>
      <rPr>
        <sz val="9"/>
        <color theme="1"/>
        <rFont val="Palatino Linotype"/>
        <charset val="134"/>
      </rPr>
      <t>.</t>
    </r>
    <r>
      <rPr>
        <sz val="9"/>
        <color rgb="FF000000"/>
        <rFont val="Palatino Linotype"/>
        <charset val="134"/>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</si>
  <si>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</si>
  <si>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</si>
  <si>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charset val="134"/>
        <scheme val="minor"/>
      </rPr>
      <t xml:space="preserve"> </t>
    </r>
    <r>
      <rPr>
        <sz val="9"/>
        <color theme="1"/>
        <rFont val="Palatino Linotype"/>
        <charset val="134"/>
      </rPr>
      <t>(Wholly-owned subsidiary of CARE Ratings Ltd.)</t>
    </r>
  </si>
  <si>
    <r>
      <rPr>
        <sz val="9"/>
        <color theme="1"/>
        <rFont val="Calibri"/>
        <charset val="134"/>
        <scheme val="minor"/>
      </rPr>
      <t xml:space="preserve"> </t>
    </r>
    <r>
      <rPr>
        <sz val="9"/>
        <color theme="1"/>
        <rFont val="Palatino Linotype"/>
        <charset val="134"/>
      </rPr>
      <t>Office No. 602, 6th Floor, Rustomjee Aspiree, Off Eastern Express Highway,</t>
    </r>
  </si>
  <si>
    <t xml:space="preserve">                                                                Sion East, Mumbai – 400 022</t>
  </si>
  <si>
    <t>Valuation as on 25th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</si>
</sst>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charset val="134"/>
      <scheme val="minor"/>
    </font>
    <font>
      <b/>
      <sz val="9"/>
      <color rgb="FFC0504D"/>
      <name val="Palatino Linotype"/>
      <charset val="134"/>
    </font>
    <font>
      <sz val="9"/>
      <color rgb="FF000000"/>
      <name val="Palatino Linotype"/>
      <charset val="134"/>
    </font>
    <font>
      <b/>
      <sz val="9"/>
      <color theme="1"/>
      <name val="Palatino Linotype"/>
      <charset val="134"/>
    </font>
    <font>
      <sz val="9"/>
      <color theme="1"/>
      <name val="Palatino Linotype"/>
      <charset val="134"/>
    </font>
    <font>
      <b/>
      <sz val="11"/>
      <color rgb="FF000000"/>
      <name val="Palatino Linotype"/>
      <charset val="134"/>
    </font>
    <font>
      <b/>
      <sz val="7"/>
      <color rgb="FF000000"/>
      <name val="Cambria"/>
      <charset val="134"/>
    </font>
    <font>
      <sz val="7"/>
      <color rgb="FF000000"/>
      <name val="Palatino Linotype"/>
      <charset val="134"/>
    </font>
    <font>
      <sz val="7"/>
      <color theme="1"/>
      <name val="Palatino Linotype"/>
      <charset val="134"/>
    </font>
    <font>
      <i/>
      <sz val="9.5"/>
      <color theme="1"/>
      <name val="Palatino Linotype"/>
      <charset val="134"/>
    </font>
    <font>
      <b/>
      <sz val="15"/>
      <color theme="1"/>
      <name val="Palatino Linotype"/>
      <charset val="134"/>
    </font>
    <font>
      <b/>
      <sz val="14"/>
      <color theme="1"/>
      <name val="Palatino Linotype"/>
      <charset val="134"/>
    </font>
    <font>
      <sz val="9"/>
      <name val="Palatino Linotype"/>
      <charset val="134"/>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4" Type="http://schemas.openxmlformats.org/officeDocument/2006/relationships/styles" Target="styles.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topLeftCell="B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48</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151.92568587926189</v>
      </c>
      <c r="J6" s="18">
        <v>151.61724788794822</v>
      </c>
      <c r="K6" s="12" t="s">
        <v>28</v>
      </c>
      <c r="L6" s="12" t="s">
        <v>25</v>
      </c>
      <c r="M6" s="12" t="s">
        <v>29</v>
      </c>
      <c r="N6" s="14">
        <f>G6</f>
        <v>45552</v>
      </c>
      <c r="O6" s="20">
        <v>1.3178082191780822</v>
      </c>
      <c r="P6" s="12" t="s">
        <v>25</v>
      </c>
      <c r="Q6" s="12"/>
      <c r="R6" s="12" t="s">
        <v>25</v>
      </c>
      <c r="S6" s="14">
        <v>45461</v>
      </c>
    </row>
    <row r="7" spans="1:20" ht="21">
      <c r="A7" s="11">
        <v>2</v>
      </c>
      <c r="B7" s="12" t="s">
        <v>30</v>
      </c>
      <c r="C7" s="12" t="s">
        <v>24</v>
      </c>
      <c r="D7" s="13" t="s">
        <v>25</v>
      </c>
      <c r="E7" s="12" t="s">
        <v>31</v>
      </c>
      <c r="F7" s="14">
        <v>44195</v>
      </c>
      <c r="G7" s="14">
        <v>45105</v>
      </c>
      <c r="H7" s="12" t="s">
        <v>27</v>
      </c>
      <c r="I7" s="18">
        <v>120.06743438402533</v>
      </c>
      <c r="J7" s="18">
        <v>119.83191145357907</v>
      </c>
      <c r="K7" s="12" t="s">
        <v>32</v>
      </c>
      <c r="L7" s="12" t="s">
        <v>25</v>
      </c>
      <c r="M7" s="12" t="s">
        <v>29</v>
      </c>
      <c r="N7" s="14">
        <f>G7</f>
        <v>45105</v>
      </c>
      <c r="O7" s="20">
        <v>9.3150684931506855E-2</v>
      </c>
      <c r="P7" s="12" t="s">
        <v>25</v>
      </c>
      <c r="Q7" s="12" t="s">
        <v>25</v>
      </c>
      <c r="R7" s="12" t="s">
        <v>25</v>
      </c>
      <c r="S7" s="14">
        <v>45013</v>
      </c>
    </row>
    <row r="8" spans="1:20" ht="21">
      <c r="A8" s="11">
        <v>3</v>
      </c>
      <c r="B8" s="12" t="s">
        <v>33</v>
      </c>
      <c r="C8" s="12" t="s">
        <v>24</v>
      </c>
      <c r="D8" s="13" t="s">
        <v>25</v>
      </c>
      <c r="E8" s="12" t="s">
        <v>34</v>
      </c>
      <c r="F8" s="14">
        <v>44341</v>
      </c>
      <c r="G8" s="14">
        <v>45254</v>
      </c>
      <c r="H8" s="12" t="s">
        <v>35</v>
      </c>
      <c r="I8" s="18">
        <v>115.30749525744845</v>
      </c>
      <c r="J8" s="18">
        <v>115.05316717724075</v>
      </c>
      <c r="K8" s="12" t="s">
        <v>32</v>
      </c>
      <c r="L8" s="12" t="s">
        <v>25</v>
      </c>
      <c r="M8" s="12" t="s">
        <v>29</v>
      </c>
      <c r="N8" s="14">
        <f>G8</f>
        <v>45254</v>
      </c>
      <c r="O8" s="20">
        <v>0.50136986301369868</v>
      </c>
      <c r="P8" s="12" t="s">
        <v>25</v>
      </c>
      <c r="Q8" s="12" t="s">
        <v>25</v>
      </c>
      <c r="R8" s="12"/>
      <c r="S8" s="14">
        <v>45162</v>
      </c>
      <c r="T8" s="19"/>
    </row>
    <row r="9" spans="1:20" ht="21">
      <c r="A9" s="11">
        <v>4</v>
      </c>
      <c r="B9" s="12" t="s">
        <v>36</v>
      </c>
      <c r="C9" s="12" t="s">
        <v>24</v>
      </c>
      <c r="D9" s="13" t="s">
        <v>25</v>
      </c>
      <c r="E9" s="12" t="s">
        <v>37</v>
      </c>
      <c r="F9" s="14">
        <v>44953</v>
      </c>
      <c r="G9" s="14">
        <v>46049</v>
      </c>
      <c r="H9" s="12" t="s">
        <v>38</v>
      </c>
      <c r="I9" s="18">
        <v>102.78008024053716</v>
      </c>
      <c r="J9" s="18">
        <v>102.49217793140582</v>
      </c>
      <c r="K9" s="12" t="s">
        <v>39</v>
      </c>
      <c r="L9" s="12" t="s">
        <v>25</v>
      </c>
      <c r="M9" s="12" t="s">
        <v>29</v>
      </c>
      <c r="N9" s="14">
        <f>G9</f>
        <v>46049</v>
      </c>
      <c r="O9" s="20">
        <v>2.6794520547945204</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2023-05-26T10:57:34Z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